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4"/>
  </bookViews>
  <sheets>
    <sheet name="metineF1 04" sheetId="1" state="hidden" r:id="rId1"/>
    <sheet name="metinėF15 04" sheetId="2" state="hidden" r:id="rId2"/>
    <sheet name="Iketv." sheetId="3" state="hidden" r:id="rId3"/>
    <sheet name="6" sheetId="4" r:id="rId4"/>
    <sheet name="7" sheetId="5" r:id="rId5"/>
  </sheets>
  <definedNames>
    <definedName name="_xlnm.Print_Area" localSheetId="3">'6'!$A$1:$L$39</definedName>
    <definedName name="_xlnm.Print_Area" localSheetId="4">'7'!$A$1:$I$33</definedName>
    <definedName name="Z_7EA8C0BA_5411_44A0_9628_9A22CD2E3A9E_.wvu.Cols" localSheetId="4" hidden="1">'7'!$K:$K</definedName>
    <definedName name="Z_7EA8C0BA_5411_44A0_9628_9A22CD2E3A9E_.wvu.PrintArea" localSheetId="3" hidden="1">'6'!$B$1:$K$34</definedName>
    <definedName name="Z_7EA8C0BA_5411_44A0_9628_9A22CD2E3A9E_.wvu.Rows" localSheetId="4" hidden="1">'7'!$18:$18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<sst xmlns="http://schemas.openxmlformats.org/spreadsheetml/2006/main" count="229" uniqueCount="113">
  <si>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</si>
  <si>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</si>
  <si>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</si>
  <si>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</si>
  <si>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</si>
  <si>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</si>
  <si>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</si>
  <si>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</si>
  <si>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</si>
  <si>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</si>
  <si>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</si>
  <si>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</si>
  <si>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</si>
  <si>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</si>
  <si>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</si>
  <si>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</si>
  <si>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</si>
  <si>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</si>
  <si>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</si>
  <si>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</si>
  <si>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</si>
  <si>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</si>
  <si>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</si>
  <si>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</si>
  <si>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</si>
  <si>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</si>
  <si>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</si>
  <si>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</si>
  <si>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</si>
  <si>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</si>
  <si>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</si>
  <si>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</si>
  <si>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</si>
  <si>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</si>
  <si>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</si>
  <si>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</si>
  <si>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</si>
  <si>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</si>
  <si>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</si>
  <si>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</si>
  <si>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</si>
  <si>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</si>
  <si>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</si>
  <si>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</si>
  <si>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</si>
  <si>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</si>
  <si>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</si>
  <si>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</si>
  <si>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</si>
  <si>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</si>
  <si>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</si>
  <si>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</si>
  <si>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</si>
  <si>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</si>
  <si>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</si>
  <si>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</si>
  <si>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</si>
  <si>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</si>
  <si>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</si>
  <si>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</si>
  <si>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</si>
  <si>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</si>
  <si>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</si>
  <si>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</si>
  <si>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</si>
  <si>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</si>
  <si>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</si>
  <si>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</si>
  <si>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</si>
  <si>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</si>
  <si>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</si>
  <si>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</si>
  <si>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(data)</t>
  </si>
  <si>
    <t xml:space="preserve">II. Sukauptos  pervestinos sumos </t>
  </si>
  <si>
    <t xml:space="preserve">Apskaičiuota pervestinų sumų </t>
  </si>
  <si>
    <t>Laikotarpio pabaigos likutis (3+4-5)</t>
  </si>
  <si>
    <t>Gauta iš iždo sumų</t>
  </si>
  <si>
    <t xml:space="preserve">Pervesta į iždą grąžintinų iš iždo sumų </t>
  </si>
  <si>
    <t>Didžiosios knygos sąskaitos numeris</t>
  </si>
  <si>
    <t>Didžiosios knygos sąskaitos pavadinimas</t>
  </si>
  <si>
    <t xml:space="preserve">Laikotarpio pabaigos likutis (7+8-9) </t>
  </si>
  <si>
    <t>(vardas, pavardė)</t>
  </si>
  <si>
    <t>Laikotarpio pabaigos likutis
(3+4-5-6)</t>
  </si>
  <si>
    <t xml:space="preserve">(Savivaldybės biudžetinių įstaigų  pajamų įmokų ataskaitos forma S7) </t>
  </si>
  <si>
    <t>(vadovo ar jo įgalioto asmens pareigos)</t>
  </si>
  <si>
    <t>(įstaigos  pavadinimas, kodas)</t>
  </si>
  <si>
    <t>7 priedas</t>
  </si>
  <si>
    <t>6 priedas</t>
  </si>
  <si>
    <t>(Kitų savivaldybės iždo  pajamų ataskaitos  forma S6)</t>
  </si>
  <si>
    <t>Pervestinų sumų pokytis</t>
  </si>
  <si>
    <t xml:space="preserve">Sukauptos gautinos iš savivaldybės iždo sumos </t>
  </si>
  <si>
    <t>Grąžintinų sumų pokytis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</si>
  <si>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</si>
  <si>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</si>
  <si>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</si>
  <si>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</t>
  </si>
  <si>
    <t xml:space="preserve">                                                                      </t>
  </si>
  <si>
    <t xml:space="preserve">                             </t>
  </si>
  <si>
    <t>(Eurais, ct.)</t>
  </si>
  <si>
    <t>Vyriausioji buhalterė</t>
  </si>
  <si>
    <t xml:space="preserve">Kitos sukauptos gautinos sumos (įmokos už išlaikymą švietimo įstaigoje) </t>
  </si>
  <si>
    <t>Kitos sukauptos gautinos sumos (pajamos už prekes ir paslaugas)</t>
  </si>
  <si>
    <t>Kitos sukauptos gautinos sumos (pajamos už patalpų nuomą)</t>
  </si>
  <si>
    <t>(sudarymo vieta)</t>
  </si>
  <si>
    <t>Panevėžys</t>
  </si>
  <si>
    <t>Panevėio lopšelis-darželis "Aušra"</t>
  </si>
  <si>
    <t>Ramutė Margevičienė</t>
  </si>
  <si>
    <t>SAVIVALDYBĖS BIUDŽETINIŲ ĮSTAIGŲ  PAJAMŲ ĮMOKŲ ATASKAITA UŽ 2021 METŲ III KETVIRTĮ</t>
  </si>
  <si>
    <t>2021 m. spalio 5 d. Nr. 3</t>
  </si>
  <si>
    <t>Panevėžio lopšelis-darželis "Aušra"</t>
  </si>
  <si>
    <t>Direktorė</t>
  </si>
  <si>
    <t>Vilma Samulionienė</t>
  </si>
  <si>
    <t>KITŲ SAVIVALDYBĖS IŽDO PAJAMŲ ATASKAITA UŽ 2021 METŲ III KETVIRTĮ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</si>
</sst>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[$-427]yyyy\ &quot;m.&quot;\ mmmm\ d\ &quot;d.&quot;"/>
    <numFmt numFmtId="188" formatCode="yyyy\-mm\-dd;@"/>
    <numFmt numFmtId="189" formatCode="_-* #.##0.00\ &quot;Lt&quot;_-;\-* #.##0.00\ &quot;Lt&quot;_-;_-* &quot;-&quot;??\ &quot;Lt&quot;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Baltic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name val="EYInterstate Ligh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0" xfId="42" applyFont="1" applyBorder="1" applyAlignment="1">
      <alignment/>
    </xf>
    <xf numFmtId="171" fontId="1" fillId="0" borderId="10" xfId="42" applyFont="1" applyBorder="1" applyAlignment="1">
      <alignment/>
    </xf>
    <xf numFmtId="171" fontId="0" fillId="0" borderId="11" xfId="42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81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81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181" fontId="1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0" fillId="0" borderId="29" xfId="0" applyNumberFormat="1" applyFont="1" applyBorder="1" applyAlignment="1">
      <alignment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59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0" xfId="59" applyFont="1" applyFill="1" applyAlignment="1">
      <alignment/>
      <protection/>
    </xf>
    <xf numFmtId="0" fontId="6" fillId="0" borderId="0" xfId="59" applyFont="1" applyFill="1" applyBorder="1" applyAlignment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0" xfId="59" applyFont="1" applyFill="1" applyBorder="1" applyAlignment="1">
      <alignment vertical="top"/>
      <protection/>
    </xf>
    <xf numFmtId="0" fontId="6" fillId="0" borderId="0" xfId="59" applyFont="1" applyBorder="1" applyAlignment="1">
      <alignment vertical="top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4" fontId="7" fillId="0" borderId="34" xfId="0" applyNumberFormat="1" applyFont="1" applyBorder="1" applyAlignment="1" quotePrefix="1">
      <alignment horizontal="right"/>
    </xf>
    <xf numFmtId="0" fontId="6" fillId="0" borderId="32" xfId="0" applyFont="1" applyBorder="1" applyAlignment="1">
      <alignment/>
    </xf>
    <xf numFmtId="0" fontId="6" fillId="0" borderId="0" xfId="59" applyFont="1" applyFill="1" applyAlignment="1">
      <alignment horizontal="center" vertical="top" wrapText="1"/>
      <protection/>
    </xf>
    <xf numFmtId="0" fontId="6" fillId="0" borderId="0" xfId="59" applyFont="1" applyFill="1" applyAlignment="1">
      <alignment vertical="top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5" xfId="59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59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6" fillId="0" borderId="32" xfId="59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vertical="top" wrapText="1"/>
      <protection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justify" wrapText="1"/>
    </xf>
    <xf numFmtId="0" fontId="6" fillId="0" borderId="3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59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 quotePrefix="1">
      <alignment horizontal="right" vertical="center"/>
    </xf>
    <xf numFmtId="4" fontId="6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F_ataskaitos_prie_mokejimo_tvarkos_04011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57421875" style="34" customWidth="1"/>
    <col min="2" max="2" width="17.57421875" style="34" customWidth="1"/>
    <col min="3" max="3" width="20.421875" style="34" customWidth="1"/>
  </cols>
  <sheetData>
    <row r="1" spans="1:3" s="15" customFormat="1" ht="14.25" customHeight="1">
      <c r="A1" s="35"/>
      <c r="B1" s="47"/>
      <c r="C1" s="140" t="s">
        <v>53</v>
      </c>
    </row>
    <row r="2" spans="1:3" ht="12.75" customHeight="1">
      <c r="A2" s="39"/>
      <c r="B2" s="48"/>
      <c r="C2" s="141"/>
    </row>
    <row r="3" spans="1:3" ht="12.75">
      <c r="A3" s="40"/>
      <c r="B3" s="48"/>
      <c r="C3" s="141"/>
    </row>
    <row r="4" spans="1:3" ht="12.75">
      <c r="A4" s="40"/>
      <c r="B4" s="48"/>
      <c r="C4" s="141"/>
    </row>
    <row r="5" spans="1:3" ht="12.75">
      <c r="A5" s="40"/>
      <c r="B5" s="48"/>
      <c r="C5" s="141"/>
    </row>
    <row r="6" spans="1:3" ht="12.75">
      <c r="A6" s="40"/>
      <c r="B6" s="48"/>
      <c r="C6" s="48"/>
    </row>
    <row r="7" spans="1:3" ht="12.75">
      <c r="A7" s="138" t="s">
        <v>56</v>
      </c>
      <c r="B7" s="138"/>
      <c r="C7" s="138"/>
    </row>
    <row r="8" spans="1:3" ht="12.75">
      <c r="A8" s="138" t="s">
        <v>55</v>
      </c>
      <c r="B8" s="138"/>
      <c r="C8" s="138"/>
    </row>
    <row r="9" spans="1:3" ht="12.75">
      <c r="A9" s="49"/>
      <c r="B9" s="49"/>
      <c r="C9" s="49"/>
    </row>
    <row r="10" spans="1:3" ht="12.75">
      <c r="A10" s="139" t="s">
        <v>57</v>
      </c>
      <c r="B10" s="139"/>
      <c r="C10" s="139"/>
    </row>
    <row r="11" spans="1:3" ht="12.75">
      <c r="A11" s="139" t="s">
        <v>58</v>
      </c>
      <c r="B11" s="139"/>
      <c r="C11" s="139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57421875" style="34" customWidth="1"/>
    <col min="2" max="2" width="17.57421875" style="34" customWidth="1"/>
    <col min="3" max="3" width="20.421875" style="34" customWidth="1"/>
  </cols>
  <sheetData>
    <row r="1" spans="1:3" s="15" customFormat="1" ht="14.25" customHeight="1">
      <c r="A1" s="35"/>
      <c r="B1" s="47"/>
      <c r="C1" s="140" t="s">
        <v>54</v>
      </c>
    </row>
    <row r="2" spans="1:3" ht="12.75" customHeight="1">
      <c r="A2" s="39"/>
      <c r="B2" s="48"/>
      <c r="C2" s="141"/>
    </row>
    <row r="3" spans="1:3" ht="12.75">
      <c r="A3" s="40"/>
      <c r="B3" s="48"/>
      <c r="C3" s="141"/>
    </row>
    <row r="4" spans="1:3" ht="12.75">
      <c r="A4" s="40"/>
      <c r="B4" s="48"/>
      <c r="C4" s="141"/>
    </row>
    <row r="5" spans="1:3" ht="12.75">
      <c r="A5" s="40"/>
      <c r="B5" s="48"/>
      <c r="C5" s="141"/>
    </row>
    <row r="6" spans="1:3" ht="12.75">
      <c r="A6" s="40"/>
      <c r="B6" s="48"/>
      <c r="C6" s="48"/>
    </row>
    <row r="7" spans="1:3" ht="12.75">
      <c r="A7" s="138" t="s">
        <v>56</v>
      </c>
      <c r="B7" s="138"/>
      <c r="C7" s="138"/>
    </row>
    <row r="8" spans="1:3" ht="12.75">
      <c r="A8" s="138" t="s">
        <v>60</v>
      </c>
      <c r="B8" s="138"/>
      <c r="C8" s="138"/>
    </row>
    <row r="9" spans="1:3" ht="12.75">
      <c r="A9" s="49"/>
      <c r="B9" s="49"/>
      <c r="C9" s="49"/>
    </row>
    <row r="10" spans="1:3" ht="12.75">
      <c r="A10" s="139" t="s">
        <v>57</v>
      </c>
      <c r="B10" s="139"/>
      <c r="C10" s="139"/>
    </row>
    <row r="11" spans="1:3" ht="12.75">
      <c r="A11" s="143" t="s">
        <v>58</v>
      </c>
      <c r="B11" s="143"/>
      <c r="C11" s="143"/>
    </row>
    <row r="12" spans="1:3" ht="13.5" thickBot="1">
      <c r="A12" s="142" t="s">
        <v>2</v>
      </c>
      <c r="B12" s="142"/>
      <c r="C12" s="142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574218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145" t="s">
        <v>49</v>
      </c>
      <c r="E1" s="146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144" t="s">
        <v>1</v>
      </c>
      <c r="B5" s="144"/>
      <c r="C5" s="144"/>
      <c r="D5" s="144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1"/>
  <sheetViews>
    <sheetView showGridLines="0" view="pageBreakPreview" zoomScaleSheetLayoutView="100" zoomScalePageLayoutView="0" workbookViewId="0" topLeftCell="A7">
      <selection activeCell="G17" sqref="G17:G19"/>
    </sheetView>
  </sheetViews>
  <sheetFormatPr defaultColWidth="9.140625" defaultRowHeight="12.75"/>
  <cols>
    <col min="1" max="1" width="9.140625" style="73" customWidth="1"/>
    <col min="2" max="2" width="14.8515625" style="73" customWidth="1"/>
    <col min="3" max="3" width="21.57421875" style="73" customWidth="1"/>
    <col min="4" max="4" width="12.57421875" style="73" customWidth="1"/>
    <col min="5" max="5" width="13.57421875" style="73" customWidth="1"/>
    <col min="6" max="6" width="12.00390625" style="73" customWidth="1"/>
    <col min="7" max="7" width="12.57421875" style="73" customWidth="1"/>
    <col min="8" max="8" width="12.421875" style="73" customWidth="1"/>
    <col min="9" max="9" width="11.8515625" style="73" customWidth="1"/>
    <col min="10" max="10" width="12.421875" style="73" customWidth="1"/>
    <col min="11" max="11" width="24.00390625" style="73" customWidth="1"/>
    <col min="12" max="12" width="11.421875" style="73" customWidth="1"/>
    <col min="13" max="13" width="11.00390625" style="73" customWidth="1"/>
    <col min="14" max="16384" width="9.140625" style="73" customWidth="1"/>
  </cols>
  <sheetData>
    <row r="1" spans="10:12" ht="12" customHeight="1">
      <c r="J1" s="154" t="s">
        <v>96</v>
      </c>
      <c r="K1" s="154"/>
      <c r="L1" s="155"/>
    </row>
    <row r="2" spans="8:12" ht="12" customHeight="1">
      <c r="H2" s="112"/>
      <c r="I2" s="150" t="s">
        <v>95</v>
      </c>
      <c r="J2" s="151"/>
      <c r="K2" s="151"/>
      <c r="L2" s="151"/>
    </row>
    <row r="3" spans="8:12" ht="12" customHeight="1">
      <c r="H3" s="112"/>
      <c r="I3" s="150" t="s">
        <v>94</v>
      </c>
      <c r="J3" s="151"/>
      <c r="K3" s="151"/>
      <c r="L3" s="112"/>
    </row>
    <row r="4" spans="8:12" ht="12" customHeight="1">
      <c r="H4" s="112"/>
      <c r="I4" s="150" t="s">
        <v>92</v>
      </c>
      <c r="J4" s="151"/>
      <c r="K4" s="151"/>
      <c r="L4" s="112"/>
    </row>
    <row r="5" spans="8:12" ht="12" customHeight="1">
      <c r="H5" s="112"/>
      <c r="I5" s="112" t="s">
        <v>87</v>
      </c>
      <c r="J5" s="112"/>
      <c r="K5" s="112"/>
      <c r="L5" s="112"/>
    </row>
    <row r="6" spans="10:12" ht="15.75">
      <c r="J6" s="113"/>
      <c r="K6" s="113"/>
      <c r="L6" s="113"/>
    </row>
    <row r="7" spans="2:12" ht="17.25" customHeight="1">
      <c r="B7" s="158" t="s">
        <v>88</v>
      </c>
      <c r="C7" s="158"/>
      <c r="D7" s="158"/>
      <c r="E7" s="158"/>
      <c r="F7" s="158"/>
      <c r="G7" s="158"/>
      <c r="H7" s="158"/>
      <c r="I7" s="158"/>
      <c r="J7" s="158"/>
      <c r="K7" s="158"/>
      <c r="L7" s="86"/>
    </row>
    <row r="8" spans="2:12" ht="34.5" customHeight="1">
      <c r="B8" s="92"/>
      <c r="C8" s="92"/>
      <c r="D8" s="162" t="s">
        <v>109</v>
      </c>
      <c r="E8" s="162"/>
      <c r="F8" s="162"/>
      <c r="G8" s="162"/>
      <c r="H8" s="162"/>
      <c r="I8" s="162"/>
      <c r="J8" s="93"/>
      <c r="K8" s="93"/>
      <c r="L8" s="93"/>
    </row>
    <row r="9" spans="4:12" ht="15.75">
      <c r="D9" s="157" t="s">
        <v>85</v>
      </c>
      <c r="E9" s="157"/>
      <c r="F9" s="157"/>
      <c r="G9" s="157"/>
      <c r="H9" s="157"/>
      <c r="I9" s="157"/>
      <c r="J9" s="82"/>
      <c r="K9" s="82"/>
      <c r="L9" s="82"/>
    </row>
    <row r="10" spans="2:12" ht="32.25" customHeight="1">
      <c r="B10" s="158" t="s">
        <v>112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86"/>
    </row>
    <row r="11" spans="2:11" ht="25.5" customHeight="1">
      <c r="B11" s="161" t="s">
        <v>108</v>
      </c>
      <c r="C11" s="161"/>
      <c r="D11" s="161"/>
      <c r="E11" s="161"/>
      <c r="F11" s="161"/>
      <c r="G11" s="161"/>
      <c r="H11" s="161"/>
      <c r="I11" s="161"/>
      <c r="J11" s="161"/>
      <c r="K11" s="161"/>
    </row>
    <row r="12" spans="2:11" ht="15.75">
      <c r="B12" s="161" t="s">
        <v>72</v>
      </c>
      <c r="C12" s="161"/>
      <c r="D12" s="161"/>
      <c r="E12" s="161"/>
      <c r="F12" s="161"/>
      <c r="G12" s="161"/>
      <c r="H12" s="161"/>
      <c r="I12" s="161"/>
      <c r="J12" s="161"/>
      <c r="K12" s="161"/>
    </row>
    <row r="13" spans="2:11" ht="15.75">
      <c r="B13" s="161" t="s">
        <v>104</v>
      </c>
      <c r="C13" s="161"/>
      <c r="D13" s="161"/>
      <c r="E13" s="161"/>
      <c r="F13" s="161"/>
      <c r="G13" s="161"/>
      <c r="H13" s="161"/>
      <c r="I13" s="161"/>
      <c r="J13" s="161"/>
      <c r="K13" s="161"/>
    </row>
    <row r="14" spans="2:11" ht="15.75">
      <c r="B14" s="161" t="s">
        <v>103</v>
      </c>
      <c r="C14" s="161"/>
      <c r="D14" s="161"/>
      <c r="E14" s="161"/>
      <c r="F14" s="161"/>
      <c r="G14" s="161"/>
      <c r="H14" s="161"/>
      <c r="I14" s="161"/>
      <c r="J14" s="161"/>
      <c r="K14" s="161"/>
    </row>
    <row r="15" spans="2:8" ht="15.75">
      <c r="B15" s="69"/>
      <c r="F15" s="90"/>
      <c r="G15" s="90"/>
      <c r="H15" s="90"/>
    </row>
    <row r="16" spans="2:12" ht="21" customHeight="1">
      <c r="B16" s="114"/>
      <c r="C16" s="115"/>
      <c r="D16" s="156" t="s">
        <v>66</v>
      </c>
      <c r="E16" s="156"/>
      <c r="F16" s="156"/>
      <c r="G16" s="156"/>
      <c r="H16" s="166" t="s">
        <v>73</v>
      </c>
      <c r="I16" s="156"/>
      <c r="J16" s="156"/>
      <c r="K16" s="167"/>
      <c r="L16" s="116"/>
    </row>
    <row r="17" spans="2:13" ht="39" customHeight="1">
      <c r="B17" s="147" t="s">
        <v>67</v>
      </c>
      <c r="C17" s="148" t="s">
        <v>68</v>
      </c>
      <c r="D17" s="147" t="s">
        <v>62</v>
      </c>
      <c r="E17" s="147" t="s">
        <v>89</v>
      </c>
      <c r="F17" s="147" t="s">
        <v>65</v>
      </c>
      <c r="G17" s="147" t="s">
        <v>75</v>
      </c>
      <c r="H17" s="163" t="s">
        <v>62</v>
      </c>
      <c r="I17" s="147" t="s">
        <v>63</v>
      </c>
      <c r="J17" s="147" t="s">
        <v>74</v>
      </c>
      <c r="K17" s="147" t="s">
        <v>80</v>
      </c>
      <c r="L17" s="117"/>
      <c r="M17" s="117"/>
    </row>
    <row r="18" spans="2:13" ht="56.25" customHeight="1">
      <c r="B18" s="168"/>
      <c r="C18" s="148"/>
      <c r="D18" s="148"/>
      <c r="E18" s="148"/>
      <c r="F18" s="148"/>
      <c r="G18" s="148"/>
      <c r="H18" s="164"/>
      <c r="I18" s="148"/>
      <c r="J18" s="148"/>
      <c r="K18" s="148"/>
      <c r="L18" s="117"/>
      <c r="M18" s="117"/>
    </row>
    <row r="19" spans="2:13" ht="16.5" customHeight="1">
      <c r="B19" s="169"/>
      <c r="C19" s="149"/>
      <c r="D19" s="149"/>
      <c r="E19" s="149"/>
      <c r="F19" s="149"/>
      <c r="G19" s="149"/>
      <c r="H19" s="165"/>
      <c r="I19" s="149"/>
      <c r="J19" s="149"/>
      <c r="K19" s="149"/>
      <c r="L19" s="118"/>
      <c r="M19" s="117"/>
    </row>
    <row r="20" spans="2:13" ht="10.5" customHeight="1">
      <c r="B20" s="97">
        <v>1</v>
      </c>
      <c r="C20" s="101">
        <v>2</v>
      </c>
      <c r="D20" s="97">
        <v>3</v>
      </c>
      <c r="E20" s="97">
        <v>4</v>
      </c>
      <c r="F20" s="97">
        <v>5</v>
      </c>
      <c r="G20" s="119">
        <v>6</v>
      </c>
      <c r="H20" s="97">
        <v>7</v>
      </c>
      <c r="I20" s="97">
        <v>8</v>
      </c>
      <c r="J20" s="97">
        <v>9</v>
      </c>
      <c r="K20" s="97">
        <v>10</v>
      </c>
      <c r="L20" s="117"/>
      <c r="M20" s="120"/>
    </row>
    <row r="21" spans="2:13" ht="15.75">
      <c r="B21" s="121"/>
      <c r="C21" s="122"/>
      <c r="D21" s="123"/>
      <c r="E21" s="123"/>
      <c r="F21" s="123"/>
      <c r="G21" s="123"/>
      <c r="H21" s="123"/>
      <c r="I21" s="123"/>
      <c r="J21" s="124"/>
      <c r="K21" s="124"/>
      <c r="L21" s="125"/>
      <c r="M21" s="92"/>
    </row>
    <row r="22" spans="2:12" ht="15.75">
      <c r="B22" s="126"/>
      <c r="C22" s="127"/>
      <c r="D22" s="128"/>
      <c r="E22" s="128"/>
      <c r="F22" s="128"/>
      <c r="G22" s="123"/>
      <c r="H22" s="128"/>
      <c r="I22" s="128"/>
      <c r="J22" s="124"/>
      <c r="K22" s="124"/>
      <c r="L22" s="125"/>
    </row>
    <row r="23" spans="2:12" ht="16.5" customHeight="1">
      <c r="B23" s="104"/>
      <c r="C23" s="105" t="s">
        <v>64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30"/>
    </row>
    <row r="27" spans="3:5" ht="15.75">
      <c r="C27" s="92"/>
      <c r="D27" s="92"/>
      <c r="E27" s="92"/>
    </row>
    <row r="28" spans="3:5" ht="15.75">
      <c r="C28" s="92"/>
      <c r="D28" s="92"/>
      <c r="E28" s="92"/>
    </row>
    <row r="29" spans="2:5" ht="15.75">
      <c r="B29" s="137"/>
      <c r="C29" s="137"/>
      <c r="D29" s="92"/>
      <c r="E29" s="92"/>
    </row>
    <row r="30" spans="2:12" ht="15.75" customHeight="1">
      <c r="B30" s="152" t="s">
        <v>110</v>
      </c>
      <c r="C30" s="152"/>
      <c r="D30" s="79"/>
      <c r="F30" s="161"/>
      <c r="G30" s="161"/>
      <c r="H30" s="80"/>
      <c r="I30" s="70"/>
      <c r="J30" s="152" t="s">
        <v>111</v>
      </c>
      <c r="K30" s="152"/>
      <c r="L30" s="82"/>
    </row>
    <row r="31" spans="2:12" ht="54.75" customHeight="1">
      <c r="B31" s="153" t="s">
        <v>84</v>
      </c>
      <c r="C31" s="153"/>
      <c r="D31" s="109"/>
      <c r="G31" s="131" t="s">
        <v>69</v>
      </c>
      <c r="H31" s="84"/>
      <c r="I31" s="84"/>
      <c r="J31" s="160" t="s">
        <v>81</v>
      </c>
      <c r="K31" s="160"/>
      <c r="L31" s="132"/>
    </row>
    <row r="32" spans="5:9" ht="15.75">
      <c r="E32" s="74"/>
      <c r="H32" s="74"/>
      <c r="I32" s="133"/>
    </row>
    <row r="33" spans="2:12" ht="15.75">
      <c r="B33" s="152" t="s">
        <v>99</v>
      </c>
      <c r="C33" s="152"/>
      <c r="D33" s="111"/>
      <c r="F33" s="87"/>
      <c r="G33" s="134"/>
      <c r="I33" s="75"/>
      <c r="J33" s="152" t="s">
        <v>106</v>
      </c>
      <c r="K33" s="152"/>
      <c r="L33" s="94"/>
    </row>
    <row r="34" spans="2:12" ht="51.75" customHeight="1">
      <c r="B34" s="153" t="s">
        <v>71</v>
      </c>
      <c r="C34" s="153"/>
      <c r="D34" s="109"/>
      <c r="F34" s="110"/>
      <c r="G34" s="135" t="s">
        <v>69</v>
      </c>
      <c r="H34" s="75"/>
      <c r="I34" s="85"/>
      <c r="J34" s="159" t="s">
        <v>81</v>
      </c>
      <c r="K34" s="159"/>
      <c r="L34" s="136"/>
    </row>
    <row r="35" spans="2:12" ht="15.75">
      <c r="B35" s="90"/>
      <c r="C35" s="90"/>
      <c r="D35" s="90"/>
      <c r="E35" s="90"/>
      <c r="F35" s="90"/>
      <c r="G35" s="90"/>
      <c r="H35" s="91"/>
      <c r="I35" s="90"/>
      <c r="J35" s="90"/>
      <c r="K35" s="90"/>
      <c r="L35" s="90"/>
    </row>
    <row r="36" spans="2:12" ht="15.7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 ht="15.7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 ht="15.7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 ht="15.7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.7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 ht="15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5.7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 ht="15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 ht="15.7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 ht="15.7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 ht="15.7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 ht="15.7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 ht="15.7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 ht="15.7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</sheetData>
  <sheetProtection/>
  <mergeCells count="33">
    <mergeCell ref="D8:I8"/>
    <mergeCell ref="H17:H19"/>
    <mergeCell ref="H16:K16"/>
    <mergeCell ref="B7:K7"/>
    <mergeCell ref="B11:K11"/>
    <mergeCell ref="B12:K12"/>
    <mergeCell ref="B13:K13"/>
    <mergeCell ref="B14:K14"/>
    <mergeCell ref="B17:B19"/>
    <mergeCell ref="J34:K34"/>
    <mergeCell ref="B34:C34"/>
    <mergeCell ref="D17:D19"/>
    <mergeCell ref="J33:K33"/>
    <mergeCell ref="B33:C33"/>
    <mergeCell ref="J31:K31"/>
    <mergeCell ref="F30:G30"/>
    <mergeCell ref="D16:G16"/>
    <mergeCell ref="D9:I9"/>
    <mergeCell ref="I17:I19"/>
    <mergeCell ref="C17:C19"/>
    <mergeCell ref="B10:K10"/>
    <mergeCell ref="E17:E19"/>
    <mergeCell ref="K17:K19"/>
    <mergeCell ref="J17:J19"/>
    <mergeCell ref="I3:K3"/>
    <mergeCell ref="B30:C30"/>
    <mergeCell ref="J30:K30"/>
    <mergeCell ref="B31:C31"/>
    <mergeCell ref="J1:L1"/>
    <mergeCell ref="I2:L2"/>
    <mergeCell ref="I4:K4"/>
    <mergeCell ref="F17:F19"/>
    <mergeCell ref="G17:G19"/>
  </mergeCells>
  <printOptions/>
  <pageMargins left="0.91" right="0.77" top="0.4" bottom="0.27" header="0.17" footer="0.2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5"/>
  <sheetViews>
    <sheetView showGridLines="0" tabSelected="1" view="pageLayout" zoomScaleSheetLayoutView="100" workbookViewId="0" topLeftCell="A1">
      <selection activeCell="E23" sqref="E23"/>
    </sheetView>
  </sheetViews>
  <sheetFormatPr defaultColWidth="9.140625" defaultRowHeight="12.75"/>
  <cols>
    <col min="1" max="1" width="5.57421875" style="73" customWidth="1"/>
    <col min="2" max="2" width="16.57421875" style="73" customWidth="1"/>
    <col min="3" max="3" width="34.140625" style="73" customWidth="1"/>
    <col min="4" max="4" width="14.57421875" style="73" customWidth="1"/>
    <col min="5" max="5" width="17.00390625" style="73" customWidth="1"/>
    <col min="6" max="6" width="14.140625" style="73" customWidth="1"/>
    <col min="7" max="7" width="15.140625" style="73" customWidth="1"/>
    <col min="8" max="8" width="19.421875" style="73" customWidth="1"/>
    <col min="9" max="9" width="9.421875" style="73" customWidth="1"/>
    <col min="10" max="10" width="9.8515625" style="73" customWidth="1"/>
    <col min="11" max="11" width="8.00390625" style="73" customWidth="1"/>
    <col min="12" max="12" width="7.8515625" style="73" customWidth="1"/>
    <col min="13" max="15" width="0" style="73" hidden="1" customWidth="1"/>
    <col min="16" max="16384" width="9.140625" style="73" customWidth="1"/>
  </cols>
  <sheetData>
    <row r="1" spans="8:9" ht="12" customHeight="1">
      <c r="H1" s="154" t="s">
        <v>97</v>
      </c>
      <c r="I1" s="155"/>
    </row>
    <row r="2" spans="4:11" ht="12" customHeight="1">
      <c r="D2" s="88"/>
      <c r="E2" s="88"/>
      <c r="F2" s="177" t="s">
        <v>93</v>
      </c>
      <c r="G2" s="151"/>
      <c r="H2" s="151"/>
      <c r="I2" s="178"/>
      <c r="J2" s="89"/>
      <c r="K2" s="89"/>
    </row>
    <row r="3" spans="4:11" ht="12" customHeight="1">
      <c r="D3" s="88"/>
      <c r="E3" s="88"/>
      <c r="F3" s="177" t="s">
        <v>94</v>
      </c>
      <c r="G3" s="151"/>
      <c r="H3" s="151"/>
      <c r="I3" s="89"/>
      <c r="J3" s="89"/>
      <c r="K3" s="89"/>
    </row>
    <row r="4" spans="4:11" ht="12" customHeight="1">
      <c r="D4" s="88"/>
      <c r="E4" s="88"/>
      <c r="F4" s="177" t="s">
        <v>92</v>
      </c>
      <c r="G4" s="151"/>
      <c r="H4" s="151"/>
      <c r="I4" s="89"/>
      <c r="J4" s="89"/>
      <c r="K4" s="89"/>
    </row>
    <row r="5" spans="4:11" ht="12" customHeight="1">
      <c r="D5" s="88"/>
      <c r="E5" s="88"/>
      <c r="F5" s="88" t="s">
        <v>86</v>
      </c>
      <c r="G5" s="88"/>
      <c r="H5" s="88"/>
      <c r="I5" s="88"/>
      <c r="J5" s="89"/>
      <c r="K5" s="89"/>
    </row>
    <row r="6" spans="3:11" ht="21.75" customHeight="1">
      <c r="C6" s="158" t="s">
        <v>83</v>
      </c>
      <c r="D6" s="158"/>
      <c r="E6" s="158"/>
      <c r="F6" s="158"/>
      <c r="G6" s="158"/>
      <c r="H6" s="158"/>
      <c r="I6" s="81"/>
      <c r="J6" s="86"/>
      <c r="K6" s="88"/>
    </row>
    <row r="7" spans="2:11" ht="9" customHeight="1">
      <c r="B7" s="90"/>
      <c r="C7" s="81"/>
      <c r="D7" s="81"/>
      <c r="E7" s="81"/>
      <c r="F7" s="81"/>
      <c r="G7" s="81"/>
      <c r="H7" s="81"/>
      <c r="I7" s="90"/>
      <c r="J7" s="90"/>
      <c r="K7" s="90"/>
    </row>
    <row r="8" spans="2:18" ht="15.75" customHeight="1">
      <c r="B8" s="171"/>
      <c r="C8" s="171"/>
      <c r="D8" s="171"/>
      <c r="E8" s="171"/>
      <c r="F8" s="171"/>
      <c r="G8" s="171"/>
      <c r="H8" s="171"/>
      <c r="I8" s="91"/>
      <c r="J8" s="91"/>
      <c r="K8" s="91"/>
      <c r="L8" s="92"/>
      <c r="M8" s="92"/>
      <c r="N8" s="93"/>
      <c r="O8" s="93"/>
      <c r="P8" s="93"/>
      <c r="Q8" s="93"/>
      <c r="R8" s="93"/>
    </row>
    <row r="9" spans="2:18" ht="19.5" customHeight="1">
      <c r="B9" s="170" t="s">
        <v>105</v>
      </c>
      <c r="C9" s="170"/>
      <c r="D9" s="170"/>
      <c r="E9" s="170"/>
      <c r="F9" s="170"/>
      <c r="G9" s="170"/>
      <c r="H9" s="170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2:18" ht="24.75" customHeight="1">
      <c r="B10" s="175" t="s">
        <v>107</v>
      </c>
      <c r="C10" s="175"/>
      <c r="D10" s="175"/>
      <c r="E10" s="175"/>
      <c r="F10" s="175"/>
      <c r="G10" s="175"/>
      <c r="H10" s="175"/>
      <c r="I10" s="83"/>
      <c r="J10" s="83"/>
      <c r="K10" s="83"/>
      <c r="L10" s="81"/>
      <c r="M10" s="81"/>
      <c r="N10" s="81"/>
      <c r="O10" s="81"/>
      <c r="P10" s="81"/>
      <c r="Q10" s="81"/>
      <c r="R10" s="81"/>
    </row>
    <row r="11" spans="2:8" ht="28.5" customHeight="1">
      <c r="B11" s="161" t="s">
        <v>108</v>
      </c>
      <c r="C11" s="161"/>
      <c r="D11" s="161"/>
      <c r="E11" s="161"/>
      <c r="F11" s="161"/>
      <c r="G11" s="161"/>
      <c r="H11" s="161"/>
    </row>
    <row r="12" spans="2:8" ht="15" customHeight="1">
      <c r="B12" s="161" t="s">
        <v>72</v>
      </c>
      <c r="C12" s="161"/>
      <c r="D12" s="161"/>
      <c r="E12" s="161"/>
      <c r="F12" s="161"/>
      <c r="G12" s="161"/>
      <c r="H12" s="161"/>
    </row>
    <row r="13" spans="2:8" ht="15" customHeight="1">
      <c r="B13" s="161" t="s">
        <v>104</v>
      </c>
      <c r="C13" s="161"/>
      <c r="D13" s="161"/>
      <c r="E13" s="161"/>
      <c r="F13" s="161"/>
      <c r="G13" s="161"/>
      <c r="H13" s="161"/>
    </row>
    <row r="14" spans="2:8" ht="15" customHeight="1">
      <c r="B14" s="161" t="s">
        <v>103</v>
      </c>
      <c r="C14" s="161"/>
      <c r="D14" s="161"/>
      <c r="E14" s="161"/>
      <c r="F14" s="161"/>
      <c r="G14" s="161"/>
      <c r="H14" s="161"/>
    </row>
    <row r="15" spans="2:8" ht="6" customHeight="1">
      <c r="B15" s="69"/>
      <c r="H15" s="92"/>
    </row>
    <row r="16" spans="2:8" ht="17.25" customHeight="1">
      <c r="B16" s="95"/>
      <c r="H16" s="96" t="s">
        <v>98</v>
      </c>
    </row>
    <row r="17" spans="2:8" ht="22.5" customHeight="1">
      <c r="B17" s="172" t="s">
        <v>78</v>
      </c>
      <c r="C17" s="172" t="s">
        <v>79</v>
      </c>
      <c r="D17" s="179" t="s">
        <v>90</v>
      </c>
      <c r="E17" s="180"/>
      <c r="F17" s="180"/>
      <c r="G17" s="180"/>
      <c r="H17" s="181"/>
    </row>
    <row r="18" spans="2:8" ht="21" customHeight="1" hidden="1">
      <c r="B18" s="173"/>
      <c r="C18" s="173"/>
      <c r="D18" s="98"/>
      <c r="E18" s="99"/>
      <c r="F18" s="99"/>
      <c r="G18" s="99"/>
      <c r="H18" s="100"/>
    </row>
    <row r="19" spans="2:8" ht="12.75" customHeight="1" hidden="1">
      <c r="B19" s="173"/>
      <c r="C19" s="173"/>
      <c r="D19" s="172" t="s">
        <v>62</v>
      </c>
      <c r="E19" s="172" t="s">
        <v>77</v>
      </c>
      <c r="F19" s="147" t="s">
        <v>76</v>
      </c>
      <c r="G19" s="172" t="s">
        <v>91</v>
      </c>
      <c r="H19" s="172" t="s">
        <v>82</v>
      </c>
    </row>
    <row r="20" spans="2:8" ht="47.25" customHeight="1">
      <c r="B20" s="173"/>
      <c r="C20" s="173"/>
      <c r="D20" s="174"/>
      <c r="E20" s="174"/>
      <c r="F20" s="182"/>
      <c r="G20" s="174"/>
      <c r="H20" s="174"/>
    </row>
    <row r="21" spans="2:8" ht="11.25" customHeight="1">
      <c r="B21" s="97">
        <v>1</v>
      </c>
      <c r="C21" s="101">
        <v>2</v>
      </c>
      <c r="D21" s="97">
        <v>3</v>
      </c>
      <c r="E21" s="97">
        <v>4</v>
      </c>
      <c r="F21" s="97">
        <v>5</v>
      </c>
      <c r="G21" s="97">
        <v>6</v>
      </c>
      <c r="H21" s="97">
        <v>7</v>
      </c>
    </row>
    <row r="22" spans="2:8" ht="47.25" customHeight="1">
      <c r="B22" s="102">
        <v>2283001</v>
      </c>
      <c r="C22" s="103" t="s">
        <v>100</v>
      </c>
      <c r="D22" s="183">
        <v>12031.75</v>
      </c>
      <c r="E22" s="184">
        <f>7096.37+6052.21</f>
        <v>13148.58</v>
      </c>
      <c r="F22" s="184">
        <f>10890.94-134.36-112.68-36.58</f>
        <v>10607.32</v>
      </c>
      <c r="G22" s="184"/>
      <c r="H22" s="184">
        <f>D22+E22-F22-G22</f>
        <v>14573.010000000002</v>
      </c>
    </row>
    <row r="23" spans="2:8" ht="42.75" customHeight="1">
      <c r="B23" s="102">
        <v>2283001</v>
      </c>
      <c r="C23" s="103" t="s">
        <v>101</v>
      </c>
      <c r="D23" s="183">
        <v>1608.18</v>
      </c>
      <c r="E23" s="184">
        <f>255.5+75.78</f>
        <v>331.28</v>
      </c>
      <c r="F23" s="184">
        <f>134.36+112.68+36.58</f>
        <v>283.62</v>
      </c>
      <c r="G23" s="184"/>
      <c r="H23" s="184">
        <f>D23+E23-F23-G23</f>
        <v>1655.8400000000001</v>
      </c>
    </row>
    <row r="24" spans="2:8" ht="33.75" customHeight="1">
      <c r="B24" s="102">
        <v>2283001</v>
      </c>
      <c r="C24" s="103" t="s">
        <v>102</v>
      </c>
      <c r="D24" s="183">
        <v>1458.62</v>
      </c>
      <c r="E24" s="184">
        <v>8.7</v>
      </c>
      <c r="F24" s="184">
        <v>0</v>
      </c>
      <c r="G24" s="184"/>
      <c r="H24" s="184">
        <f>D24+E24-F24-G24</f>
        <v>1467.32</v>
      </c>
    </row>
    <row r="25" spans="2:8" ht="14.25" customHeight="1">
      <c r="B25" s="104"/>
      <c r="C25" s="105" t="s">
        <v>64</v>
      </c>
      <c r="D25" s="106">
        <f>SUM(D22:D24)</f>
        <v>15098.55</v>
      </c>
      <c r="E25" s="106">
        <f>SUM(E22:E24)</f>
        <v>13488.560000000001</v>
      </c>
      <c r="F25" s="106">
        <f>SUM(F22:F24)</f>
        <v>10890.94</v>
      </c>
      <c r="G25" s="106">
        <f>SUM(G22:G24)</f>
        <v>0</v>
      </c>
      <c r="H25" s="106">
        <f>SUM(H22:H24)</f>
        <v>17696.170000000002</v>
      </c>
    </row>
    <row r="26" spans="3:6" ht="3" customHeight="1">
      <c r="C26" s="92"/>
      <c r="D26" s="92"/>
      <c r="E26" s="92"/>
      <c r="F26" s="92"/>
    </row>
    <row r="27" spans="2:6" ht="15.75">
      <c r="B27" s="161"/>
      <c r="C27" s="161"/>
      <c r="D27" s="92"/>
      <c r="E27" s="92"/>
      <c r="F27" s="92"/>
    </row>
    <row r="28" spans="2:12" ht="15.75">
      <c r="B28" s="152" t="s">
        <v>110</v>
      </c>
      <c r="C28" s="152"/>
      <c r="D28" s="79"/>
      <c r="E28" s="107"/>
      <c r="G28" s="152" t="s">
        <v>111</v>
      </c>
      <c r="H28" s="152"/>
      <c r="I28" s="92"/>
      <c r="J28" s="70"/>
      <c r="L28" s="71"/>
    </row>
    <row r="29" spans="2:12" ht="30" customHeight="1">
      <c r="B29" s="153" t="s">
        <v>84</v>
      </c>
      <c r="C29" s="153"/>
      <c r="D29" s="109"/>
      <c r="E29" s="110" t="s">
        <v>69</v>
      </c>
      <c r="F29" s="110"/>
      <c r="G29" s="176" t="s">
        <v>70</v>
      </c>
      <c r="H29" s="176"/>
      <c r="I29" s="84"/>
      <c r="J29" s="84"/>
      <c r="L29" s="72"/>
    </row>
    <row r="30" spans="4:12" ht="15.75" hidden="1">
      <c r="D30" s="74"/>
      <c r="I30" s="74"/>
      <c r="J30" s="74"/>
      <c r="K30" s="74"/>
      <c r="L30" s="71"/>
    </row>
    <row r="31" spans="2:14" ht="14.25" customHeight="1">
      <c r="B31" s="152" t="s">
        <v>99</v>
      </c>
      <c r="C31" s="152"/>
      <c r="D31" s="111"/>
      <c r="E31" s="107"/>
      <c r="G31" s="152" t="s">
        <v>106</v>
      </c>
      <c r="H31" s="152"/>
      <c r="I31" s="75"/>
      <c r="J31" s="75"/>
      <c r="N31" s="76"/>
    </row>
    <row r="32" spans="2:14" ht="48.75" customHeight="1">
      <c r="B32" s="153" t="s">
        <v>71</v>
      </c>
      <c r="C32" s="153"/>
      <c r="D32" s="108"/>
      <c r="E32" s="110" t="s">
        <v>69</v>
      </c>
      <c r="F32" s="110"/>
      <c r="G32" s="176" t="s">
        <v>70</v>
      </c>
      <c r="H32" s="176"/>
      <c r="I32" s="77"/>
      <c r="J32" s="85"/>
      <c r="L32" s="78"/>
      <c r="N32" s="77"/>
    </row>
    <row r="33" spans="2:11" ht="15.75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 ht="15.75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 ht="15.75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 ht="15.75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 ht="15.75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 ht="15.75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 ht="15.75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 ht="15.75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 ht="15.75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 ht="15.75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 ht="15.75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 ht="15.75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 ht="15.75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 ht="15.75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15.75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 ht="15.75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ht="15.75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5.75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5.75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ht="15.75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ht="15.75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ht="15.75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5.75">
      <c r="B55" s="90"/>
      <c r="C55" s="90"/>
      <c r="D55" s="90"/>
      <c r="E55" s="90"/>
      <c r="F55" s="90"/>
      <c r="G55" s="90"/>
      <c r="H55" s="90"/>
      <c r="I55" s="90"/>
      <c r="J55" s="90"/>
      <c r="K55" s="90"/>
    </row>
  </sheetData>
  <sheetProtection/>
  <mergeCells count="29">
    <mergeCell ref="B31:C31"/>
    <mergeCell ref="B29:C29"/>
    <mergeCell ref="F2:I2"/>
    <mergeCell ref="H1:I1"/>
    <mergeCell ref="D17:H17"/>
    <mergeCell ref="G19:G20"/>
    <mergeCell ref="F3:H3"/>
    <mergeCell ref="F4:H4"/>
    <mergeCell ref="F19:F20"/>
    <mergeCell ref="B11:H11"/>
    <mergeCell ref="C6:H6"/>
    <mergeCell ref="B10:H10"/>
    <mergeCell ref="D19:D20"/>
    <mergeCell ref="E19:E20"/>
    <mergeCell ref="B32:C32"/>
    <mergeCell ref="G32:H32"/>
    <mergeCell ref="G28:H28"/>
    <mergeCell ref="G29:H29"/>
    <mergeCell ref="G31:H31"/>
    <mergeCell ref="B13:H13"/>
    <mergeCell ref="B28:C28"/>
    <mergeCell ref="B14:H14"/>
    <mergeCell ref="B9:H9"/>
    <mergeCell ref="B8:H8"/>
    <mergeCell ref="B27:C27"/>
    <mergeCell ref="B17:B20"/>
    <mergeCell ref="C17:C20"/>
    <mergeCell ref="H19:H20"/>
    <mergeCell ref="B12:H12"/>
  </mergeCells>
  <printOptions horizontalCentered="1"/>
  <pageMargins left="0.78" right="0.79" top="0.3937007874015748" bottom="0.2755905511811024" header="0.3149606299212598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„Windows“ vartotojas</cp:lastModifiedBy>
  <cp:lastPrinted>2021-04-08T13:43:47Z</cp:lastPrinted>
  <dcterms:created xsi:type="dcterms:W3CDTF">2004-04-15T07:03:47Z</dcterms:created>
  <dcterms:modified xsi:type="dcterms:W3CDTF">2021-10-06T13:07:48Z</dcterms:modified>
  <cp:category/>
  <cp:version/>
  <cp:contentType/>
  <cp:contentStatus/>
</cp:coreProperties>
</file>